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64011"/>
  <bookViews>
    <workbookView showHorizontalScroll="0" showVerticalScroll="0" showSheetTabs="0" xWindow="1245" yWindow="-120" windowWidth="38640" windowHeight="21240"/>
  </bookViews>
  <sheets>
    <sheet name="高齢者等" sheetId="2" r:id="rId1"/>
  </sheets>
  <definedNames>
    <definedName name="_xlnm.Print_Area" localSheetId="0">高齢者等!$A$1:$K$86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7" i="2" l="1"/>
  <c r="B7" i="2"/>
  <c r="D6" i="2" l="1"/>
  <c r="C8" i="2"/>
  <c r="C9" i="2"/>
  <c r="C10" i="2"/>
  <c r="B8" i="2"/>
  <c r="B9" i="2"/>
  <c r="B10" i="2"/>
  <c r="C11" i="2" l="1"/>
  <c r="B11" i="2"/>
  <c r="E6" i="2" l="1"/>
  <c r="F6" i="2"/>
  <c r="G6" i="2"/>
  <c r="H6" i="2"/>
  <c r="I6" i="2"/>
  <c r="J6" i="2"/>
  <c r="K6" i="2"/>
  <c r="C12" i="2"/>
  <c r="B12" i="2"/>
  <c r="K2" i="2"/>
  <c r="C6" i="2" l="1"/>
  <c r="C13" i="2"/>
  <c r="B13" i="2"/>
  <c r="C84" i="2" l="1"/>
  <c r="C83" i="2"/>
  <c r="C15" i="2"/>
  <c r="C14" i="2"/>
  <c r="B14" i="2"/>
  <c r="C16" i="2" l="1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B18" i="2"/>
  <c r="B17" i="2"/>
  <c r="B16" i="2"/>
  <c r="B15" i="2"/>
  <c r="B19" i="2" l="1"/>
  <c r="B20" i="2" l="1"/>
  <c r="B21" i="2" l="1"/>
  <c r="B22" i="2"/>
  <c r="B23" i="2" l="1"/>
  <c r="B24" i="2"/>
  <c r="B25" i="2" l="1"/>
  <c r="B26" i="2" l="1"/>
  <c r="B27" i="2" l="1"/>
  <c r="B28" i="2" l="1"/>
  <c r="B31" i="2" l="1"/>
  <c r="B30" i="2"/>
  <c r="B29" i="2"/>
  <c r="B67" i="2" l="1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32" i="2"/>
</calcChain>
</file>

<file path=xl/sharedStrings.xml><?xml version="1.0" encoding="utf-8"?>
<sst xmlns="http://schemas.openxmlformats.org/spreadsheetml/2006/main" count="20" uniqueCount="12">
  <si>
    <t> 内１回目</t>
  </si>
  <si>
    <t> 内２回目</t>
  </si>
  <si>
    <t>合計</t>
    <rPh sb="0" eb="2">
      <t>ゴウケイ</t>
    </rPh>
    <phoneticPr fontId="2"/>
  </si>
  <si>
    <t>曜日</t>
    <rPh sb="0" eb="2">
      <t>ヨウビ</t>
    </rPh>
    <phoneticPr fontId="2"/>
  </si>
  <si>
    <t> 接種回数　</t>
    <phoneticPr fontId="2"/>
  </si>
  <si>
    <t>ファイザー社</t>
    <rPh sb="5" eb="6">
      <t>シャ</t>
    </rPh>
    <phoneticPr fontId="2"/>
  </si>
  <si>
    <t>武田/モデルナ社</t>
    <rPh sb="0" eb="2">
      <t>タケダ</t>
    </rPh>
    <rPh sb="7" eb="8">
      <t>シャ</t>
    </rPh>
    <phoneticPr fontId="2"/>
  </si>
  <si>
    <t>注：ワクチン接種記録システム(VRS)への報告を、接種日ごとに集計。</t>
    <rPh sb="0" eb="1">
      <t>チュウ</t>
    </rPh>
    <rPh sb="8" eb="10">
      <t>キロク</t>
    </rPh>
    <rPh sb="21" eb="23">
      <t>ホウコク</t>
    </rPh>
    <rPh sb="25" eb="27">
      <t>セッシュ</t>
    </rPh>
    <rPh sb="27" eb="28">
      <t>ビ</t>
    </rPh>
    <rPh sb="31" eb="33">
      <t>シュウケイ</t>
    </rPh>
    <phoneticPr fontId="2"/>
  </si>
  <si>
    <t>すべて</t>
    <phoneticPr fontId="2"/>
  </si>
  <si>
    <t>高齢者</t>
    <rPh sb="0" eb="3">
      <t>コウレイシャ</t>
    </rPh>
    <phoneticPr fontId="2"/>
  </si>
  <si>
    <t>　接種日</t>
    <rPh sb="1" eb="3">
      <t>セッシュ</t>
    </rPh>
    <rPh sb="3" eb="4">
      <t>ビ</t>
    </rPh>
    <phoneticPr fontId="2"/>
  </si>
  <si>
    <r>
      <t>これまでのワクチン総接種回数（</t>
    </r>
    <r>
      <rPr>
        <sz val="11"/>
        <rFont val="游ゴシック"/>
        <family val="3"/>
        <charset val="128"/>
        <scheme val="minor"/>
      </rPr>
      <t>一般接種（高齢者含む））</t>
    </r>
    <rPh sb="9" eb="10">
      <t>ソウ</t>
    </rPh>
    <rPh sb="10" eb="12">
      <t>セッシュ</t>
    </rPh>
    <rPh sb="12" eb="14">
      <t>カイスウ</t>
    </rPh>
    <rPh sb="15" eb="17">
      <t>イッパン</t>
    </rPh>
    <rPh sb="17" eb="19">
      <t>セッシュ</t>
    </rPh>
    <rPh sb="20" eb="23">
      <t>コウレイシャ</t>
    </rPh>
    <rPh sb="23" eb="24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</si>
</sst>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color rgb="FFFF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</cellStyleXfs>
  <cellXfs count="31">
    <xf numFmtId="0" fontId="0" fillId="0" borderId="0" xfId="0">
      <alignment vertical="center"/>
    </xf>
    <xf numFmtId="38" fontId="4" fillId="0" borderId="1" xfId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right" vertical="center"/>
    </xf>
    <xf numFmtId="38" fontId="4" fillId="0" borderId="1" xfId="1" applyFont="1" applyBorder="1">
      <alignment vertical="center"/>
    </xf>
    <xf numFmtId="0" fontId="6" fillId="0" borderId="0" xfId="0" applyFont="1">
      <alignment vertical="center"/>
    </xf>
    <xf numFmtId="14" fontId="4" fillId="0" borderId="1" xfId="0" applyNumberFormat="1" applyFont="1" applyBorder="1" applyAlignment="1">
      <alignment horizontal="right" vertical="center" wrapText="1"/>
    </xf>
    <xf numFmtId="14" fontId="4" fillId="0" borderId="1" xfId="0" applyNumberFormat="1" applyFont="1" applyBorder="1" applyAlignment="1">
      <alignment horizontal="right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38" fontId="3" fillId="0" borderId="1" xfId="1" applyFont="1" applyBorder="1">
      <alignment vertical="center"/>
    </xf>
    <xf numFmtId="1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38" fontId="4" fillId="0" borderId="1" xfId="1" applyFont="1" applyBorder="1" applyAlignment="1">
      <alignment horizontal="right" vertical="center"/>
    </xf>
    <xf numFmtId="38" fontId="4" fillId="0" borderId="1" xfId="1" applyFont="1" applyBorder="1" applyAlignment="1">
      <alignment horizontal="right" vertical="center"/>
    </xf>
    <xf numFmtId="1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7"/>
  <sheetViews>
    <sheetView tabSelected="1" zoomScaleNormal="100" zoomScaleSheetLayoutView="100" workbookViewId="0">
      <selection activeCell="H6" sqref="H6"/>
    </sheetView>
  </sheetViews>
  <sheetFormatPr defaultRowHeight="18.75" x14ac:dyDescent="0.4"/>
  <cols>
    <col min="1" max="1" width="18.75" customWidth="1"/>
    <col min="2" max="2" width="5" customWidth="1"/>
    <col min="3" max="3" width="13.875" customWidth="1"/>
    <col min="4" max="11" width="15.625" customWidth="1"/>
  </cols>
  <sheetData>
    <row r="1" spans="1:11" x14ac:dyDescent="0.4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4">
      <c r="A2" s="8"/>
      <c r="B2" s="8"/>
      <c r="C2" s="8"/>
      <c r="D2" s="8"/>
      <c r="E2" s="8"/>
      <c r="F2" s="8"/>
      <c r="G2" s="8"/>
      <c r="H2" s="8"/>
      <c r="I2" s="8"/>
      <c r="J2" s="8"/>
      <c r="K2" s="9" t="str">
        <f>"（" &amp; TEXT(MAX(A3:A84),"m月d日") &amp; "時点）"</f>
        <v>（6月28日時点）</v>
      </c>
    </row>
    <row r="3" spans="1:11" x14ac:dyDescent="0.4">
      <c r="A3" s="29" t="s">
        <v>10</v>
      </c>
      <c r="B3" s="29" t="s">
        <v>3</v>
      </c>
      <c r="C3" s="29" t="s">
        <v>4</v>
      </c>
      <c r="D3" s="30" t="s">
        <v>8</v>
      </c>
      <c r="E3" s="30"/>
      <c r="F3" s="30"/>
      <c r="G3" s="30"/>
      <c r="H3" s="30" t="s">
        <v>9</v>
      </c>
      <c r="I3" s="30"/>
      <c r="J3" s="30"/>
      <c r="K3" s="30"/>
    </row>
    <row r="4" spans="1:11" x14ac:dyDescent="0.4">
      <c r="A4" s="29"/>
      <c r="B4" s="29"/>
      <c r="C4" s="29"/>
      <c r="D4" s="28" t="s">
        <v>0</v>
      </c>
      <c r="E4" s="28"/>
      <c r="F4" s="28" t="s">
        <v>1</v>
      </c>
      <c r="G4" s="28"/>
      <c r="H4" s="28" t="s">
        <v>0</v>
      </c>
      <c r="I4" s="28"/>
      <c r="J4" s="28" t="s">
        <v>1</v>
      </c>
      <c r="K4" s="28"/>
    </row>
    <row r="5" spans="1:11" x14ac:dyDescent="0.4">
      <c r="A5" s="29"/>
      <c r="B5" s="29"/>
      <c r="C5" s="29"/>
      <c r="D5" s="11" t="s">
        <v>5</v>
      </c>
      <c r="E5" s="11" t="s">
        <v>6</v>
      </c>
      <c r="F5" s="11" t="s">
        <v>5</v>
      </c>
      <c r="G5" s="11" t="s">
        <v>6</v>
      </c>
      <c r="H5" s="11" t="s">
        <v>5</v>
      </c>
      <c r="I5" s="11" t="s">
        <v>6</v>
      </c>
      <c r="J5" s="11" t="s">
        <v>5</v>
      </c>
      <c r="K5" s="11" t="s">
        <v>6</v>
      </c>
    </row>
    <row r="6" spans="1:11" x14ac:dyDescent="0.4">
      <c r="A6" s="27" t="s">
        <v>2</v>
      </c>
      <c r="B6" s="28"/>
      <c r="C6" s="1">
        <f t="shared" ref="C6:C15" ca="1" si="0">SUM(D6:G6)</f>
        <v>31222084</v>
      </c>
      <c r="D6" s="1">
        <f ca="1">SUM(OFFSET(D$6,1,0,MAX($A$6:$A84)-DATE(2021,4,12)+1,1))</f>
        <v>21296965</v>
      </c>
      <c r="E6" s="1">
        <f ca="1">SUM(OFFSET(E$6,1,0,MAX($A$6:$A84)-DATE(2021,4,12)+1,1))</f>
        <v>909741</v>
      </c>
      <c r="F6" s="1">
        <f ca="1">SUM(OFFSET(F$6,1,0,MAX($A$6:$A84)-DATE(2021,4,12)+1,1))</f>
        <v>8974881</v>
      </c>
      <c r="G6" s="1">
        <f ca="1">SUM(OFFSET(G$6,1,0,MAX($A$6:$A84)-DATE(2021,4,12)+1,1))</f>
        <v>40497</v>
      </c>
      <c r="H6" s="1">
        <f ca="1">SUM(OFFSET(H$6,1,0,MAX($A$6:$A84)-DATE(2021,4,12)+1,1))</f>
        <v>20005873</v>
      </c>
      <c r="I6" s="1">
        <f ca="1">SUM(OFFSET(I$6,1,0,MAX($A$6:$A84)-DATE(2021,4,12)+1,1))</f>
        <v>667064</v>
      </c>
      <c r="J6" s="1">
        <f ca="1">SUM(OFFSET(J$6,1,0,MAX($A$6:$A84)-DATE(2021,4,12)+1,1))</f>
        <v>8621381</v>
      </c>
      <c r="K6" s="1">
        <f ca="1">SUM(OFFSET(K$6,1,0,MAX($A$6:$A84)-DATE(2021,4,12)+1,1))</f>
        <v>38123</v>
      </c>
    </row>
    <row r="7" spans="1:11" x14ac:dyDescent="0.4">
      <c r="A7" s="23">
        <v>44375</v>
      </c>
      <c r="B7" s="24" t="str">
        <f t="shared" ref="B7:B10" si="1">"(" &amp; TEXT(A7,"aaa") &amp; ")"</f>
        <v>(月)</v>
      </c>
      <c r="C7" s="25">
        <f t="shared" si="0"/>
        <v>638269</v>
      </c>
      <c r="D7" s="26">
        <v>285868</v>
      </c>
      <c r="E7" s="26">
        <v>19142</v>
      </c>
      <c r="F7" s="26">
        <v>315535</v>
      </c>
      <c r="G7" s="26">
        <v>17724</v>
      </c>
      <c r="H7" s="26">
        <v>243016</v>
      </c>
      <c r="I7" s="26">
        <v>7319</v>
      </c>
      <c r="J7" s="26">
        <v>307492</v>
      </c>
      <c r="K7" s="26">
        <v>16623</v>
      </c>
    </row>
    <row r="8" spans="1:11" x14ac:dyDescent="0.4">
      <c r="A8" s="21">
        <v>44374</v>
      </c>
      <c r="B8" s="22" t="str">
        <f t="shared" si="1"/>
        <v>(日)</v>
      </c>
      <c r="C8" s="1">
        <f t="shared" si="0"/>
        <v>717734</v>
      </c>
      <c r="D8" s="26">
        <v>375766</v>
      </c>
      <c r="E8" s="26">
        <v>39028</v>
      </c>
      <c r="F8" s="26">
        <v>299254</v>
      </c>
      <c r="G8" s="26">
        <v>3686</v>
      </c>
      <c r="H8" s="26">
        <v>318165</v>
      </c>
      <c r="I8" s="26">
        <v>10621</v>
      </c>
      <c r="J8" s="26">
        <v>289168</v>
      </c>
      <c r="K8" s="26">
        <v>3458</v>
      </c>
    </row>
    <row r="9" spans="1:11" x14ac:dyDescent="0.4">
      <c r="A9" s="21">
        <v>44373</v>
      </c>
      <c r="B9" s="22" t="str">
        <f t="shared" si="1"/>
        <v>(土)</v>
      </c>
      <c r="C9" s="1">
        <f t="shared" si="0"/>
        <v>801969</v>
      </c>
      <c r="D9" s="26">
        <v>390460</v>
      </c>
      <c r="E9" s="26">
        <v>40118</v>
      </c>
      <c r="F9" s="26">
        <v>368108</v>
      </c>
      <c r="G9" s="26">
        <v>3283</v>
      </c>
      <c r="H9" s="26">
        <v>331143</v>
      </c>
      <c r="I9" s="26">
        <v>13444</v>
      </c>
      <c r="J9" s="26">
        <v>356430</v>
      </c>
      <c r="K9" s="26">
        <v>3046</v>
      </c>
    </row>
    <row r="10" spans="1:11" x14ac:dyDescent="0.4">
      <c r="A10" s="21">
        <v>44372</v>
      </c>
      <c r="B10" s="22" t="str">
        <f t="shared" si="1"/>
        <v>(金)</v>
      </c>
      <c r="C10" s="1">
        <f t="shared" si="0"/>
        <v>888624</v>
      </c>
      <c r="D10" s="26">
        <v>424628</v>
      </c>
      <c r="E10" s="26">
        <v>34359</v>
      </c>
      <c r="F10" s="26">
        <v>426362</v>
      </c>
      <c r="G10" s="26">
        <v>3275</v>
      </c>
      <c r="H10" s="26">
        <v>331491</v>
      </c>
      <c r="I10" s="26">
        <v>11294</v>
      </c>
      <c r="J10" s="26">
        <v>409133</v>
      </c>
      <c r="K10" s="26">
        <v>3108</v>
      </c>
    </row>
    <row r="11" spans="1:11" x14ac:dyDescent="0.4">
      <c r="A11" s="19">
        <v>44371</v>
      </c>
      <c r="B11" s="20" t="str">
        <f t="shared" ref="B11:B13" si="2">"(" &amp; TEXT(A11,"aaa") &amp; ")"</f>
        <v>(木)</v>
      </c>
      <c r="C11" s="1">
        <f t="shared" si="0"/>
        <v>910521</v>
      </c>
      <c r="D11" s="26">
        <v>426357</v>
      </c>
      <c r="E11" s="26">
        <v>31474</v>
      </c>
      <c r="F11" s="26">
        <v>449465</v>
      </c>
      <c r="G11" s="26">
        <v>3225</v>
      </c>
      <c r="H11" s="26">
        <v>379398</v>
      </c>
      <c r="I11" s="26">
        <v>10149</v>
      </c>
      <c r="J11" s="26">
        <v>437312</v>
      </c>
      <c r="K11" s="26">
        <v>3072</v>
      </c>
    </row>
    <row r="12" spans="1:11" x14ac:dyDescent="0.4">
      <c r="A12" s="17">
        <v>44370</v>
      </c>
      <c r="B12" s="18" t="str">
        <f t="shared" si="2"/>
        <v>(水)</v>
      </c>
      <c r="C12" s="1">
        <f t="shared" si="0"/>
        <v>949948</v>
      </c>
      <c r="D12" s="26">
        <v>455280</v>
      </c>
      <c r="E12" s="26">
        <v>33415</v>
      </c>
      <c r="F12" s="26">
        <v>457897</v>
      </c>
      <c r="G12" s="26">
        <v>3356</v>
      </c>
      <c r="H12" s="26">
        <v>412278</v>
      </c>
      <c r="I12" s="26">
        <v>12955</v>
      </c>
      <c r="J12" s="26">
        <v>445790</v>
      </c>
      <c r="K12" s="26">
        <v>3153</v>
      </c>
    </row>
    <row r="13" spans="1:11" x14ac:dyDescent="0.4">
      <c r="A13" s="14">
        <v>44369</v>
      </c>
      <c r="B13" s="15" t="str">
        <f t="shared" si="2"/>
        <v>(火)</v>
      </c>
      <c r="C13" s="1">
        <f t="shared" si="0"/>
        <v>953264</v>
      </c>
      <c r="D13" s="26">
        <v>460850</v>
      </c>
      <c r="E13" s="26">
        <v>33727</v>
      </c>
      <c r="F13" s="26">
        <v>455974</v>
      </c>
      <c r="G13" s="26">
        <v>2713</v>
      </c>
      <c r="H13" s="26">
        <v>420368</v>
      </c>
      <c r="I13" s="26">
        <v>15601</v>
      </c>
      <c r="J13" s="26">
        <v>444797</v>
      </c>
      <c r="K13" s="26">
        <v>2562</v>
      </c>
    </row>
    <row r="14" spans="1:11" x14ac:dyDescent="0.4">
      <c r="A14" s="12">
        <v>44368</v>
      </c>
      <c r="B14" s="13" t="str">
        <f t="shared" ref="B14" si="3">"(" &amp; TEXT(A14,"aaa") &amp; ")"</f>
        <v>(月)</v>
      </c>
      <c r="C14" s="1">
        <f t="shared" si="0"/>
        <v>898922</v>
      </c>
      <c r="D14" s="26">
        <v>463885</v>
      </c>
      <c r="E14" s="26">
        <v>32979</v>
      </c>
      <c r="F14" s="26">
        <v>398823</v>
      </c>
      <c r="G14" s="26">
        <v>3235</v>
      </c>
      <c r="H14" s="26">
        <v>428495</v>
      </c>
      <c r="I14" s="26">
        <v>16454</v>
      </c>
      <c r="J14" s="26">
        <v>388483</v>
      </c>
      <c r="K14" s="26">
        <v>3101</v>
      </c>
    </row>
    <row r="15" spans="1:11" x14ac:dyDescent="0.4">
      <c r="A15" s="7">
        <v>44367</v>
      </c>
      <c r="B15" s="10" t="str">
        <f t="shared" ref="B15:B18" si="4">"(" &amp; TEXT(A15,"aaa") &amp; ")"</f>
        <v>(日)</v>
      </c>
      <c r="C15" s="1">
        <f t="shared" si="0"/>
        <v>940861</v>
      </c>
      <c r="D15" s="26">
        <v>520913</v>
      </c>
      <c r="E15" s="26">
        <v>35778</v>
      </c>
      <c r="F15" s="26">
        <v>384170</v>
      </c>
      <c r="G15" s="26">
        <v>0</v>
      </c>
      <c r="H15" s="26">
        <v>474433</v>
      </c>
      <c r="I15" s="26">
        <v>21995</v>
      </c>
      <c r="J15" s="26">
        <v>373010</v>
      </c>
      <c r="K15" s="26">
        <v>0</v>
      </c>
    </row>
    <row r="16" spans="1:11" x14ac:dyDescent="0.4">
      <c r="A16" s="7">
        <v>44366</v>
      </c>
      <c r="B16" s="10" t="str">
        <f t="shared" si="4"/>
        <v>(土)</v>
      </c>
      <c r="C16" s="1">
        <f t="shared" ref="C16:C77" si="5">SUM(D16:G16)</f>
        <v>928066</v>
      </c>
      <c r="D16" s="26">
        <v>521596</v>
      </c>
      <c r="E16" s="26">
        <v>35300</v>
      </c>
      <c r="F16" s="26">
        <v>371170</v>
      </c>
      <c r="G16" s="26">
        <v>0</v>
      </c>
      <c r="H16" s="26">
        <v>478154</v>
      </c>
      <c r="I16" s="26">
        <v>23742</v>
      </c>
      <c r="J16" s="26">
        <v>359567</v>
      </c>
      <c r="K16" s="26">
        <v>0</v>
      </c>
    </row>
    <row r="17" spans="1:11" x14ac:dyDescent="0.4">
      <c r="A17" s="7">
        <v>44365</v>
      </c>
      <c r="B17" s="10" t="str">
        <f t="shared" si="4"/>
        <v>(金)</v>
      </c>
      <c r="C17" s="1">
        <f t="shared" si="5"/>
        <v>905177</v>
      </c>
      <c r="D17" s="26">
        <v>470394</v>
      </c>
      <c r="E17" s="26">
        <v>27921</v>
      </c>
      <c r="F17" s="26">
        <v>406862</v>
      </c>
      <c r="G17" s="26">
        <v>0</v>
      </c>
      <c r="H17" s="26">
        <v>440137</v>
      </c>
      <c r="I17" s="26">
        <v>19596</v>
      </c>
      <c r="J17" s="26">
        <v>395488</v>
      </c>
      <c r="K17" s="26">
        <v>0</v>
      </c>
    </row>
    <row r="18" spans="1:11" x14ac:dyDescent="0.4">
      <c r="A18" s="7">
        <v>44364</v>
      </c>
      <c r="B18" s="10" t="str">
        <f t="shared" si="4"/>
        <v>(木)</v>
      </c>
      <c r="C18" s="1">
        <f t="shared" si="5"/>
        <v>969128</v>
      </c>
      <c r="D18" s="26">
        <v>504103</v>
      </c>
      <c r="E18" s="26">
        <v>28621</v>
      </c>
      <c r="F18" s="26">
        <v>436404</v>
      </c>
      <c r="G18" s="26">
        <v>0</v>
      </c>
      <c r="H18" s="26">
        <v>475808</v>
      </c>
      <c r="I18" s="26">
        <v>22274</v>
      </c>
      <c r="J18" s="26">
        <v>425459</v>
      </c>
      <c r="K18" s="26">
        <v>0</v>
      </c>
    </row>
    <row r="19" spans="1:11" x14ac:dyDescent="0.4">
      <c r="A19" s="6">
        <v>44363</v>
      </c>
      <c r="B19" s="2" t="str">
        <f t="shared" ref="B19:B21" si="6">"(" &amp; TEXT(A19,"aaa") &amp; ")"</f>
        <v>(水)</v>
      </c>
      <c r="C19" s="1">
        <f t="shared" si="5"/>
        <v>976124</v>
      </c>
      <c r="D19" s="26">
        <v>497166</v>
      </c>
      <c r="E19" s="26">
        <v>26472</v>
      </c>
      <c r="F19" s="26">
        <v>452486</v>
      </c>
      <c r="G19" s="26">
        <v>0</v>
      </c>
      <c r="H19" s="26">
        <v>472703</v>
      </c>
      <c r="I19" s="26">
        <v>23712</v>
      </c>
      <c r="J19" s="26">
        <v>441192</v>
      </c>
      <c r="K19" s="26">
        <v>0</v>
      </c>
    </row>
    <row r="20" spans="1:11" x14ac:dyDescent="0.4">
      <c r="A20" s="6">
        <v>44362</v>
      </c>
      <c r="B20" s="2" t="str">
        <f t="shared" si="6"/>
        <v>(火)</v>
      </c>
      <c r="C20" s="1">
        <f t="shared" si="5"/>
        <v>940962</v>
      </c>
      <c r="D20" s="4">
        <v>514355</v>
      </c>
      <c r="E20" s="4">
        <v>25766</v>
      </c>
      <c r="F20" s="4">
        <v>400841</v>
      </c>
      <c r="G20" s="26">
        <v>0</v>
      </c>
      <c r="H20" s="4">
        <v>492286</v>
      </c>
      <c r="I20" s="4">
        <v>24137</v>
      </c>
      <c r="J20" s="4">
        <v>391008</v>
      </c>
      <c r="K20" s="26">
        <v>0</v>
      </c>
    </row>
    <row r="21" spans="1:11" x14ac:dyDescent="0.4">
      <c r="A21" s="6">
        <v>44361</v>
      </c>
      <c r="B21" s="2" t="str">
        <f t="shared" si="6"/>
        <v>(月)</v>
      </c>
      <c r="C21" s="1">
        <f t="shared" si="5"/>
        <v>862331</v>
      </c>
      <c r="D21" s="4">
        <v>482408</v>
      </c>
      <c r="E21" s="4">
        <v>27941</v>
      </c>
      <c r="F21" s="4">
        <v>351982</v>
      </c>
      <c r="G21" s="26">
        <v>0</v>
      </c>
      <c r="H21" s="4">
        <v>463054</v>
      </c>
      <c r="I21" s="4">
        <v>26397</v>
      </c>
      <c r="J21" s="4">
        <v>343381</v>
      </c>
      <c r="K21" s="26">
        <v>0</v>
      </c>
    </row>
    <row r="22" spans="1:11" x14ac:dyDescent="0.4">
      <c r="A22" s="6">
        <v>44360</v>
      </c>
      <c r="B22" s="2" t="str">
        <f t="shared" ref="B22:B24" si="7">"(" &amp; TEXT(A22,"aaa") &amp; ")"</f>
        <v>(日)</v>
      </c>
      <c r="C22" s="1">
        <f t="shared" si="5"/>
        <v>841296</v>
      </c>
      <c r="D22" s="4">
        <v>512759</v>
      </c>
      <c r="E22" s="4">
        <v>33525</v>
      </c>
      <c r="F22" s="4">
        <v>295012</v>
      </c>
      <c r="G22" s="26">
        <v>0</v>
      </c>
      <c r="H22" s="4">
        <v>486149</v>
      </c>
      <c r="I22" s="4">
        <v>30526</v>
      </c>
      <c r="J22" s="4">
        <v>286823</v>
      </c>
      <c r="K22" s="26">
        <v>0</v>
      </c>
    </row>
    <row r="23" spans="1:11" x14ac:dyDescent="0.4">
      <c r="A23" s="6">
        <v>44359</v>
      </c>
      <c r="B23" s="2" t="str">
        <f t="shared" si="7"/>
        <v>(土)</v>
      </c>
      <c r="C23" s="1">
        <f t="shared" si="5"/>
        <v>837823</v>
      </c>
      <c r="D23" s="4">
        <v>559956</v>
      </c>
      <c r="E23" s="4">
        <v>32720</v>
      </c>
      <c r="F23" s="4">
        <v>245147</v>
      </c>
      <c r="G23" s="26">
        <v>0</v>
      </c>
      <c r="H23" s="4">
        <v>533968</v>
      </c>
      <c r="I23" s="4">
        <v>30111</v>
      </c>
      <c r="J23" s="4">
        <v>237523</v>
      </c>
      <c r="K23" s="26">
        <v>0</v>
      </c>
    </row>
    <row r="24" spans="1:11" x14ac:dyDescent="0.4">
      <c r="A24" s="6">
        <v>44358</v>
      </c>
      <c r="B24" s="2" t="str">
        <f t="shared" si="7"/>
        <v>(金)</v>
      </c>
      <c r="C24" s="1">
        <f t="shared" si="5"/>
        <v>828739</v>
      </c>
      <c r="D24" s="4">
        <v>575494</v>
      </c>
      <c r="E24" s="4">
        <v>28547</v>
      </c>
      <c r="F24" s="4">
        <v>224698</v>
      </c>
      <c r="G24" s="26">
        <v>0</v>
      </c>
      <c r="H24" s="4">
        <v>554151</v>
      </c>
      <c r="I24" s="4">
        <v>26565</v>
      </c>
      <c r="J24" s="4">
        <v>217768</v>
      </c>
      <c r="K24" s="26">
        <v>0</v>
      </c>
    </row>
    <row r="25" spans="1:11" x14ac:dyDescent="0.4">
      <c r="A25" s="6">
        <v>44357</v>
      </c>
      <c r="B25" s="2" t="str">
        <f t="shared" ref="B25:B27" si="8">"(" &amp; TEXT(A25,"aaa") &amp; ")"</f>
        <v>(木)</v>
      </c>
      <c r="C25" s="1">
        <f t="shared" si="5"/>
        <v>866177</v>
      </c>
      <c r="D25" s="4">
        <v>579225</v>
      </c>
      <c r="E25" s="4">
        <v>28464</v>
      </c>
      <c r="F25" s="4">
        <v>258488</v>
      </c>
      <c r="G25" s="26">
        <v>0</v>
      </c>
      <c r="H25" s="4">
        <v>559834</v>
      </c>
      <c r="I25" s="4">
        <v>26520</v>
      </c>
      <c r="J25" s="4">
        <v>251313</v>
      </c>
      <c r="K25" s="26">
        <v>0</v>
      </c>
    </row>
    <row r="26" spans="1:11" x14ac:dyDescent="0.4">
      <c r="A26" s="6">
        <v>44356</v>
      </c>
      <c r="B26" s="2" t="str">
        <f t="shared" si="8"/>
        <v>(水)</v>
      </c>
      <c r="C26" s="1">
        <f t="shared" si="5"/>
        <v>865781</v>
      </c>
      <c r="D26" s="4">
        <v>593073</v>
      </c>
      <c r="E26" s="4">
        <v>26921</v>
      </c>
      <c r="F26" s="4">
        <v>245787</v>
      </c>
      <c r="G26" s="26">
        <v>0</v>
      </c>
      <c r="H26" s="4">
        <v>573707</v>
      </c>
      <c r="I26" s="4">
        <v>25087</v>
      </c>
      <c r="J26" s="4">
        <v>239136</v>
      </c>
      <c r="K26" s="26">
        <v>0</v>
      </c>
    </row>
    <row r="27" spans="1:11" x14ac:dyDescent="0.4">
      <c r="A27" s="6">
        <v>44355</v>
      </c>
      <c r="B27" s="2" t="str">
        <f t="shared" si="8"/>
        <v>(火)</v>
      </c>
      <c r="C27" s="1">
        <f t="shared" si="5"/>
        <v>831503</v>
      </c>
      <c r="D27" s="4">
        <v>605343</v>
      </c>
      <c r="E27" s="4">
        <v>29077</v>
      </c>
      <c r="F27" s="4">
        <v>197083</v>
      </c>
      <c r="G27" s="26">
        <v>0</v>
      </c>
      <c r="H27" s="4">
        <v>587223</v>
      </c>
      <c r="I27" s="4">
        <v>27241</v>
      </c>
      <c r="J27" s="4">
        <v>191666</v>
      </c>
      <c r="K27" s="26">
        <v>0</v>
      </c>
    </row>
    <row r="28" spans="1:11" x14ac:dyDescent="0.4">
      <c r="A28" s="6">
        <v>44354</v>
      </c>
      <c r="B28" s="2" t="str">
        <f t="shared" ref="B28" si="9">"(" &amp; TEXT(A28,"aaa") &amp; ")"</f>
        <v>(月)</v>
      </c>
      <c r="C28" s="1">
        <f t="shared" si="5"/>
        <v>754291</v>
      </c>
      <c r="D28" s="4">
        <v>561653</v>
      </c>
      <c r="E28" s="4">
        <v>28869</v>
      </c>
      <c r="F28" s="4">
        <v>163769</v>
      </c>
      <c r="G28" s="26">
        <v>0</v>
      </c>
      <c r="H28" s="4">
        <v>545522</v>
      </c>
      <c r="I28" s="4">
        <v>27041</v>
      </c>
      <c r="J28" s="4">
        <v>158342</v>
      </c>
      <c r="K28" s="26">
        <v>0</v>
      </c>
    </row>
    <row r="29" spans="1:11" x14ac:dyDescent="0.4">
      <c r="A29" s="3">
        <v>44353</v>
      </c>
      <c r="B29" s="2" t="str">
        <f t="shared" ref="B29:B31" si="10">"(" &amp; TEXT(A29,"aaa") &amp; ")"</f>
        <v>(日)</v>
      </c>
      <c r="C29" s="1">
        <f t="shared" si="5"/>
        <v>706386</v>
      </c>
      <c r="D29" s="4">
        <v>511344</v>
      </c>
      <c r="E29" s="4">
        <v>22764</v>
      </c>
      <c r="F29" s="4">
        <v>172278</v>
      </c>
      <c r="G29" s="26">
        <v>0</v>
      </c>
      <c r="H29" s="4">
        <v>492114</v>
      </c>
      <c r="I29" s="4">
        <v>21338</v>
      </c>
      <c r="J29" s="4">
        <v>167498</v>
      </c>
      <c r="K29" s="26">
        <v>0</v>
      </c>
    </row>
    <row r="30" spans="1:11" x14ac:dyDescent="0.4">
      <c r="A30" s="3">
        <v>44352</v>
      </c>
      <c r="B30" s="2" t="str">
        <f t="shared" si="10"/>
        <v>(土)</v>
      </c>
      <c r="C30" s="1">
        <f t="shared" si="5"/>
        <v>686670</v>
      </c>
      <c r="D30" s="4">
        <v>552145</v>
      </c>
      <c r="E30" s="4">
        <v>20365</v>
      </c>
      <c r="F30" s="4">
        <v>114160</v>
      </c>
      <c r="G30" s="26">
        <v>0</v>
      </c>
      <c r="H30" s="4">
        <v>532912</v>
      </c>
      <c r="I30" s="4">
        <v>18696</v>
      </c>
      <c r="J30" s="4">
        <v>109586</v>
      </c>
      <c r="K30" s="26">
        <v>0</v>
      </c>
    </row>
    <row r="31" spans="1:11" x14ac:dyDescent="0.4">
      <c r="A31" s="3">
        <v>44351</v>
      </c>
      <c r="B31" s="2" t="str">
        <f t="shared" si="10"/>
        <v>(金)</v>
      </c>
      <c r="C31" s="1">
        <f t="shared" si="5"/>
        <v>682917</v>
      </c>
      <c r="D31" s="4">
        <v>565028</v>
      </c>
      <c r="E31" s="4">
        <v>20195</v>
      </c>
      <c r="F31" s="4">
        <v>97694</v>
      </c>
      <c r="G31" s="26">
        <v>0</v>
      </c>
      <c r="H31" s="4">
        <v>547942</v>
      </c>
      <c r="I31" s="4">
        <v>18627</v>
      </c>
      <c r="J31" s="4">
        <v>93435</v>
      </c>
      <c r="K31" s="26">
        <v>0</v>
      </c>
    </row>
    <row r="32" spans="1:11" x14ac:dyDescent="0.4">
      <c r="A32" s="3">
        <v>44350</v>
      </c>
      <c r="B32" s="2" t="str">
        <f>"(" &amp; TEXT(A32,"aaa") &amp; ")"</f>
        <v>(木)</v>
      </c>
      <c r="C32" s="1">
        <f t="shared" si="5"/>
        <v>724982</v>
      </c>
      <c r="D32" s="4">
        <v>586577</v>
      </c>
      <c r="E32" s="4">
        <v>19983</v>
      </c>
      <c r="F32" s="4">
        <v>118422</v>
      </c>
      <c r="G32" s="26">
        <v>0</v>
      </c>
      <c r="H32" s="4">
        <v>570404</v>
      </c>
      <c r="I32" s="4">
        <v>18666</v>
      </c>
      <c r="J32" s="4">
        <v>113667</v>
      </c>
      <c r="K32" s="26">
        <v>0</v>
      </c>
    </row>
    <row r="33" spans="1:11" x14ac:dyDescent="0.4">
      <c r="A33" s="3">
        <v>44349</v>
      </c>
      <c r="B33" s="2" t="str">
        <f t="shared" ref="B33:B84" si="11">"(" &amp; TEXT(A33,"aaa") &amp; ")"</f>
        <v>(水)</v>
      </c>
      <c r="C33" s="1">
        <f t="shared" si="5"/>
        <v>720590</v>
      </c>
      <c r="D33" s="4">
        <v>581379</v>
      </c>
      <c r="E33" s="4">
        <v>19615</v>
      </c>
      <c r="F33" s="4">
        <v>119596</v>
      </c>
      <c r="G33" s="26">
        <v>0</v>
      </c>
      <c r="H33" s="4">
        <v>565949</v>
      </c>
      <c r="I33" s="4">
        <v>18281</v>
      </c>
      <c r="J33" s="4">
        <v>115135</v>
      </c>
      <c r="K33" s="26">
        <v>0</v>
      </c>
    </row>
    <row r="34" spans="1:11" x14ac:dyDescent="0.4">
      <c r="A34" s="3">
        <v>44348</v>
      </c>
      <c r="B34" s="2" t="str">
        <f t="shared" si="11"/>
        <v>(火)</v>
      </c>
      <c r="C34" s="1">
        <f t="shared" si="5"/>
        <v>672444</v>
      </c>
      <c r="D34" s="4">
        <v>560050</v>
      </c>
      <c r="E34" s="4">
        <v>19191</v>
      </c>
      <c r="F34" s="4">
        <v>93203</v>
      </c>
      <c r="G34" s="26">
        <v>0</v>
      </c>
      <c r="H34" s="4">
        <v>545742</v>
      </c>
      <c r="I34" s="4">
        <v>17963</v>
      </c>
      <c r="J34" s="4">
        <v>89358</v>
      </c>
      <c r="K34" s="26">
        <v>0</v>
      </c>
    </row>
    <row r="35" spans="1:11" x14ac:dyDescent="0.4">
      <c r="A35" s="3">
        <v>44347</v>
      </c>
      <c r="B35" s="2" t="str">
        <f t="shared" si="11"/>
        <v>(月)</v>
      </c>
      <c r="C35" s="1">
        <f t="shared" si="5"/>
        <v>583413</v>
      </c>
      <c r="D35" s="4">
        <v>487077</v>
      </c>
      <c r="E35" s="4">
        <v>18309</v>
      </c>
      <c r="F35" s="4">
        <v>78027</v>
      </c>
      <c r="G35" s="26">
        <v>0</v>
      </c>
      <c r="H35" s="4">
        <v>473232</v>
      </c>
      <c r="I35" s="4">
        <v>17020</v>
      </c>
      <c r="J35" s="4">
        <v>72251</v>
      </c>
      <c r="K35" s="26">
        <v>0</v>
      </c>
    </row>
    <row r="36" spans="1:11" x14ac:dyDescent="0.4">
      <c r="A36" s="3">
        <v>44346</v>
      </c>
      <c r="B36" s="2" t="str">
        <f t="shared" si="11"/>
        <v>(日)</v>
      </c>
      <c r="C36" s="1">
        <f t="shared" si="5"/>
        <v>509003</v>
      </c>
      <c r="D36" s="4">
        <v>433009</v>
      </c>
      <c r="E36" s="4">
        <v>15926</v>
      </c>
      <c r="F36" s="4">
        <v>60068</v>
      </c>
      <c r="G36" s="26">
        <v>0</v>
      </c>
      <c r="H36" s="4">
        <v>419400</v>
      </c>
      <c r="I36" s="4">
        <v>14982</v>
      </c>
      <c r="J36" s="4">
        <v>57140</v>
      </c>
      <c r="K36" s="26">
        <v>0</v>
      </c>
    </row>
    <row r="37" spans="1:11" x14ac:dyDescent="0.4">
      <c r="A37" s="3">
        <v>44345</v>
      </c>
      <c r="B37" s="2" t="str">
        <f t="shared" si="11"/>
        <v>(土)</v>
      </c>
      <c r="C37" s="1">
        <f t="shared" si="5"/>
        <v>496184</v>
      </c>
      <c r="D37" s="4">
        <v>432770</v>
      </c>
      <c r="E37" s="4">
        <v>15525</v>
      </c>
      <c r="F37" s="4">
        <v>47889</v>
      </c>
      <c r="G37" s="26">
        <v>0</v>
      </c>
      <c r="H37" s="4">
        <v>418445</v>
      </c>
      <c r="I37" s="4">
        <v>14528</v>
      </c>
      <c r="J37" s="4">
        <v>44268</v>
      </c>
      <c r="K37" s="26">
        <v>0</v>
      </c>
    </row>
    <row r="38" spans="1:11" x14ac:dyDescent="0.4">
      <c r="A38" s="3">
        <v>44344</v>
      </c>
      <c r="B38" s="2" t="str">
        <f t="shared" si="11"/>
        <v>(金)</v>
      </c>
      <c r="C38" s="1">
        <f t="shared" si="5"/>
        <v>524403</v>
      </c>
      <c r="D38" s="4">
        <v>479167</v>
      </c>
      <c r="E38" s="4">
        <v>14263</v>
      </c>
      <c r="F38" s="4">
        <v>30973</v>
      </c>
      <c r="G38" s="26">
        <v>0</v>
      </c>
      <c r="H38" s="4">
        <v>463152</v>
      </c>
      <c r="I38" s="4">
        <v>13364</v>
      </c>
      <c r="J38" s="4">
        <v>27046</v>
      </c>
      <c r="K38" s="26">
        <v>0</v>
      </c>
    </row>
    <row r="39" spans="1:11" x14ac:dyDescent="0.4">
      <c r="A39" s="3">
        <v>44343</v>
      </c>
      <c r="B39" s="2" t="str">
        <f t="shared" si="11"/>
        <v>(木)</v>
      </c>
      <c r="C39" s="1">
        <f t="shared" si="5"/>
        <v>551655</v>
      </c>
      <c r="D39" s="4">
        <v>506047</v>
      </c>
      <c r="E39" s="4">
        <v>12385</v>
      </c>
      <c r="F39" s="4">
        <v>33223</v>
      </c>
      <c r="G39" s="26">
        <v>0</v>
      </c>
      <c r="H39" s="4">
        <v>489481</v>
      </c>
      <c r="I39" s="4">
        <v>11659</v>
      </c>
      <c r="J39" s="4">
        <v>29531</v>
      </c>
      <c r="K39" s="26">
        <v>0</v>
      </c>
    </row>
    <row r="40" spans="1:11" x14ac:dyDescent="0.4">
      <c r="A40" s="3">
        <v>44342</v>
      </c>
      <c r="B40" s="2" t="str">
        <f t="shared" si="11"/>
        <v>(水)</v>
      </c>
      <c r="C40" s="1">
        <f t="shared" si="5"/>
        <v>545125</v>
      </c>
      <c r="D40" s="4">
        <v>524093</v>
      </c>
      <c r="E40" s="4">
        <v>11459</v>
      </c>
      <c r="F40" s="4">
        <v>9573</v>
      </c>
      <c r="G40" s="26">
        <v>0</v>
      </c>
      <c r="H40" s="4">
        <v>506733</v>
      </c>
      <c r="I40" s="4">
        <v>10683</v>
      </c>
      <c r="J40" s="4">
        <v>8469</v>
      </c>
      <c r="K40" s="26">
        <v>0</v>
      </c>
    </row>
    <row r="41" spans="1:11" x14ac:dyDescent="0.4">
      <c r="A41" s="3">
        <v>44341</v>
      </c>
      <c r="B41" s="2" t="str">
        <f t="shared" si="11"/>
        <v>(火)</v>
      </c>
      <c r="C41" s="1">
        <f t="shared" si="5"/>
        <v>488235</v>
      </c>
      <c r="D41" s="4">
        <v>470400</v>
      </c>
      <c r="E41" s="4">
        <v>9778</v>
      </c>
      <c r="F41" s="4">
        <v>8057</v>
      </c>
      <c r="G41" s="26">
        <v>0</v>
      </c>
      <c r="H41" s="4">
        <v>455439</v>
      </c>
      <c r="I41" s="4">
        <v>9228</v>
      </c>
      <c r="J41" s="4">
        <v>7098</v>
      </c>
      <c r="K41" s="26">
        <v>0</v>
      </c>
    </row>
    <row r="42" spans="1:11" x14ac:dyDescent="0.4">
      <c r="A42" s="3">
        <v>44340</v>
      </c>
      <c r="B42" s="2" t="str">
        <f t="shared" si="11"/>
        <v>(月)</v>
      </c>
      <c r="C42" s="1">
        <f t="shared" si="5"/>
        <v>425013</v>
      </c>
      <c r="D42" s="4">
        <v>407830</v>
      </c>
      <c r="E42" s="4">
        <v>9819</v>
      </c>
      <c r="F42" s="4">
        <v>7364</v>
      </c>
      <c r="G42" s="26">
        <v>0</v>
      </c>
      <c r="H42" s="4">
        <v>395668</v>
      </c>
      <c r="I42" s="4">
        <v>9248</v>
      </c>
      <c r="J42" s="4">
        <v>6461</v>
      </c>
      <c r="K42" s="26">
        <v>0</v>
      </c>
    </row>
    <row r="43" spans="1:11" x14ac:dyDescent="0.4">
      <c r="A43" s="3">
        <v>44339</v>
      </c>
      <c r="B43" s="2" t="str">
        <f t="shared" si="11"/>
        <v>(日)</v>
      </c>
      <c r="C43" s="1">
        <f t="shared" si="5"/>
        <v>334169</v>
      </c>
      <c r="D43" s="4">
        <v>312628</v>
      </c>
      <c r="E43" s="4">
        <v>0</v>
      </c>
      <c r="F43" s="4">
        <v>21541</v>
      </c>
      <c r="G43" s="26">
        <v>0</v>
      </c>
      <c r="H43" s="4">
        <v>303797</v>
      </c>
      <c r="I43" s="4">
        <v>0</v>
      </c>
      <c r="J43" s="4">
        <v>19643</v>
      </c>
      <c r="K43" s="26">
        <v>0</v>
      </c>
    </row>
    <row r="44" spans="1:11" x14ac:dyDescent="0.4">
      <c r="A44" s="3">
        <v>44338</v>
      </c>
      <c r="B44" s="2" t="str">
        <f t="shared" si="11"/>
        <v>(土)</v>
      </c>
      <c r="C44" s="1">
        <f t="shared" si="5"/>
        <v>295620</v>
      </c>
      <c r="D44" s="4">
        <v>268012</v>
      </c>
      <c r="E44" s="4">
        <v>0</v>
      </c>
      <c r="F44" s="4">
        <v>27608</v>
      </c>
      <c r="G44" s="26">
        <v>0</v>
      </c>
      <c r="H44" s="4">
        <v>258424</v>
      </c>
      <c r="I44" s="4">
        <v>0</v>
      </c>
      <c r="J44" s="4">
        <v>21217</v>
      </c>
      <c r="K44" s="26">
        <v>0</v>
      </c>
    </row>
    <row r="45" spans="1:11" x14ac:dyDescent="0.4">
      <c r="A45" s="3">
        <v>44337</v>
      </c>
      <c r="B45" s="2" t="str">
        <f t="shared" si="11"/>
        <v>(金)</v>
      </c>
      <c r="C45" s="1">
        <f t="shared" si="5"/>
        <v>282418</v>
      </c>
      <c r="D45" s="4">
        <v>253595</v>
      </c>
      <c r="E45" s="4">
        <v>0</v>
      </c>
      <c r="F45" s="4">
        <v>28823</v>
      </c>
      <c r="G45" s="26">
        <v>0</v>
      </c>
      <c r="H45" s="4">
        <v>242502</v>
      </c>
      <c r="I45" s="4">
        <v>0</v>
      </c>
      <c r="J45" s="4">
        <v>20959</v>
      </c>
      <c r="K45" s="26">
        <v>0</v>
      </c>
    </row>
    <row r="46" spans="1:11" x14ac:dyDescent="0.4">
      <c r="A46" s="3">
        <v>44336</v>
      </c>
      <c r="B46" s="2" t="str">
        <f t="shared" si="11"/>
        <v>(木)</v>
      </c>
      <c r="C46" s="1">
        <f t="shared" si="5"/>
        <v>309242</v>
      </c>
      <c r="D46" s="4">
        <v>293728</v>
      </c>
      <c r="E46" s="4">
        <v>0</v>
      </c>
      <c r="F46" s="4">
        <v>15514</v>
      </c>
      <c r="G46" s="26">
        <v>0</v>
      </c>
      <c r="H46" s="4">
        <v>281148</v>
      </c>
      <c r="I46" s="4">
        <v>0</v>
      </c>
      <c r="J46" s="4">
        <v>12082</v>
      </c>
      <c r="K46" s="26">
        <v>0</v>
      </c>
    </row>
    <row r="47" spans="1:11" x14ac:dyDescent="0.4">
      <c r="A47" s="3">
        <v>44335</v>
      </c>
      <c r="B47" s="2" t="str">
        <f t="shared" si="11"/>
        <v>(水)</v>
      </c>
      <c r="C47" s="1">
        <f t="shared" si="5"/>
        <v>320920</v>
      </c>
      <c r="D47" s="4">
        <v>282832</v>
      </c>
      <c r="E47" s="4">
        <v>0</v>
      </c>
      <c r="F47" s="4">
        <v>38088</v>
      </c>
      <c r="G47" s="26">
        <v>0</v>
      </c>
      <c r="H47" s="4">
        <v>271713</v>
      </c>
      <c r="I47" s="4">
        <v>0</v>
      </c>
      <c r="J47" s="4">
        <v>28881</v>
      </c>
      <c r="K47" s="26">
        <v>0</v>
      </c>
    </row>
    <row r="48" spans="1:11" x14ac:dyDescent="0.4">
      <c r="A48" s="3">
        <v>44334</v>
      </c>
      <c r="B48" s="2" t="str">
        <f t="shared" si="11"/>
        <v>(火)</v>
      </c>
      <c r="C48" s="1">
        <f t="shared" si="5"/>
        <v>269408</v>
      </c>
      <c r="D48" s="4">
        <v>230647</v>
      </c>
      <c r="E48" s="4">
        <v>0</v>
      </c>
      <c r="F48" s="4">
        <v>38761</v>
      </c>
      <c r="G48" s="26">
        <v>0</v>
      </c>
      <c r="H48" s="4">
        <v>221197</v>
      </c>
      <c r="I48" s="4">
        <v>0</v>
      </c>
      <c r="J48" s="4">
        <v>30394</v>
      </c>
      <c r="K48" s="26">
        <v>0</v>
      </c>
    </row>
    <row r="49" spans="1:11" x14ac:dyDescent="0.4">
      <c r="A49" s="3">
        <v>44333</v>
      </c>
      <c r="B49" s="2" t="str">
        <f t="shared" si="11"/>
        <v>(月)</v>
      </c>
      <c r="C49" s="1">
        <f t="shared" si="5"/>
        <v>222460</v>
      </c>
      <c r="D49" s="4">
        <v>193211</v>
      </c>
      <c r="E49" s="4">
        <v>0</v>
      </c>
      <c r="F49" s="4">
        <v>29249</v>
      </c>
      <c r="G49" s="26">
        <v>0</v>
      </c>
      <c r="H49" s="4">
        <v>184500</v>
      </c>
      <c r="I49" s="4">
        <v>0</v>
      </c>
      <c r="J49" s="4">
        <v>22545</v>
      </c>
      <c r="K49" s="26">
        <v>0</v>
      </c>
    </row>
    <row r="50" spans="1:11" x14ac:dyDescent="0.4">
      <c r="A50" s="3">
        <v>44332</v>
      </c>
      <c r="B50" s="2" t="str">
        <f t="shared" si="11"/>
        <v>(日)</v>
      </c>
      <c r="C50" s="1">
        <f t="shared" si="5"/>
        <v>198794</v>
      </c>
      <c r="D50" s="4">
        <v>181522</v>
      </c>
      <c r="E50" s="4">
        <v>0</v>
      </c>
      <c r="F50" s="4">
        <v>17272</v>
      </c>
      <c r="G50" s="26">
        <v>0</v>
      </c>
      <c r="H50" s="4">
        <v>176042</v>
      </c>
      <c r="I50" s="4">
        <v>0</v>
      </c>
      <c r="J50" s="4">
        <v>14212</v>
      </c>
      <c r="K50" s="26">
        <v>0</v>
      </c>
    </row>
    <row r="51" spans="1:11" x14ac:dyDescent="0.4">
      <c r="A51" s="3">
        <v>44331</v>
      </c>
      <c r="B51" s="2" t="str">
        <f t="shared" si="11"/>
        <v>(土)</v>
      </c>
      <c r="C51" s="1">
        <f t="shared" si="5"/>
        <v>146582</v>
      </c>
      <c r="D51" s="4">
        <v>128268</v>
      </c>
      <c r="E51" s="4">
        <v>0</v>
      </c>
      <c r="F51" s="4">
        <v>18314</v>
      </c>
      <c r="G51" s="26">
        <v>0</v>
      </c>
      <c r="H51" s="4">
        <v>121821</v>
      </c>
      <c r="I51" s="4">
        <v>0</v>
      </c>
      <c r="J51" s="4">
        <v>13773</v>
      </c>
      <c r="K51" s="26">
        <v>0</v>
      </c>
    </row>
    <row r="52" spans="1:11" x14ac:dyDescent="0.4">
      <c r="A52" s="3">
        <v>44330</v>
      </c>
      <c r="B52" s="2" t="str">
        <f t="shared" si="11"/>
        <v>(金)</v>
      </c>
      <c r="C52" s="1">
        <f t="shared" si="5"/>
        <v>136438</v>
      </c>
      <c r="D52" s="4">
        <v>114989</v>
      </c>
      <c r="E52" s="4">
        <v>0</v>
      </c>
      <c r="F52" s="4">
        <v>21449</v>
      </c>
      <c r="G52" s="26">
        <v>0</v>
      </c>
      <c r="H52" s="4">
        <v>106885</v>
      </c>
      <c r="I52" s="4">
        <v>0</v>
      </c>
      <c r="J52" s="4">
        <v>14328</v>
      </c>
      <c r="K52" s="26">
        <v>0</v>
      </c>
    </row>
    <row r="53" spans="1:11" x14ac:dyDescent="0.4">
      <c r="A53" s="3">
        <v>44329</v>
      </c>
      <c r="B53" s="2" t="str">
        <f t="shared" si="11"/>
        <v>(木)</v>
      </c>
      <c r="C53" s="1">
        <f t="shared" si="5"/>
        <v>165844</v>
      </c>
      <c r="D53" s="4">
        <v>138454</v>
      </c>
      <c r="E53" s="4">
        <v>0</v>
      </c>
      <c r="F53" s="4">
        <v>27390</v>
      </c>
      <c r="G53" s="26">
        <v>0</v>
      </c>
      <c r="H53" s="4">
        <v>129864</v>
      </c>
      <c r="I53" s="4">
        <v>0</v>
      </c>
      <c r="J53" s="4">
        <v>20562</v>
      </c>
      <c r="K53" s="26">
        <v>0</v>
      </c>
    </row>
    <row r="54" spans="1:11" x14ac:dyDescent="0.4">
      <c r="A54" s="3">
        <v>44328</v>
      </c>
      <c r="B54" s="2" t="str">
        <f t="shared" si="11"/>
        <v>(水)</v>
      </c>
      <c r="C54" s="1">
        <f t="shared" si="5"/>
        <v>169601</v>
      </c>
      <c r="D54" s="4">
        <v>140737</v>
      </c>
      <c r="E54" s="4">
        <v>0</v>
      </c>
      <c r="F54" s="4">
        <v>28864</v>
      </c>
      <c r="G54" s="26">
        <v>0</v>
      </c>
      <c r="H54" s="4">
        <v>132690</v>
      </c>
      <c r="I54" s="4">
        <v>0</v>
      </c>
      <c r="J54" s="4">
        <v>21648</v>
      </c>
      <c r="K54" s="26">
        <v>0</v>
      </c>
    </row>
    <row r="55" spans="1:11" x14ac:dyDescent="0.4">
      <c r="A55" s="3">
        <v>44327</v>
      </c>
      <c r="B55" s="2" t="str">
        <f t="shared" si="11"/>
        <v>(火)</v>
      </c>
      <c r="C55" s="1">
        <f t="shared" si="5"/>
        <v>135645</v>
      </c>
      <c r="D55" s="4">
        <v>111100</v>
      </c>
      <c r="E55" s="4">
        <v>0</v>
      </c>
      <c r="F55" s="4">
        <v>24545</v>
      </c>
      <c r="G55" s="26">
        <v>0</v>
      </c>
      <c r="H55" s="4">
        <v>103390</v>
      </c>
      <c r="I55" s="4">
        <v>0</v>
      </c>
      <c r="J55" s="4">
        <v>18534</v>
      </c>
      <c r="K55" s="26">
        <v>0</v>
      </c>
    </row>
    <row r="56" spans="1:11" x14ac:dyDescent="0.4">
      <c r="A56" s="3">
        <v>44326</v>
      </c>
      <c r="B56" s="2" t="str">
        <f t="shared" si="11"/>
        <v>(月)</v>
      </c>
      <c r="C56" s="1">
        <f t="shared" si="5"/>
        <v>103516</v>
      </c>
      <c r="D56" s="4">
        <v>87740</v>
      </c>
      <c r="E56" s="4">
        <v>0</v>
      </c>
      <c r="F56" s="4">
        <v>15776</v>
      </c>
      <c r="G56" s="26">
        <v>0</v>
      </c>
      <c r="H56" s="4">
        <v>81134</v>
      </c>
      <c r="I56" s="4">
        <v>0</v>
      </c>
      <c r="J56" s="4">
        <v>11572</v>
      </c>
      <c r="K56" s="26">
        <v>0</v>
      </c>
    </row>
    <row r="57" spans="1:11" x14ac:dyDescent="0.4">
      <c r="A57" s="3">
        <v>44325</v>
      </c>
      <c r="B57" s="2" t="str">
        <f t="shared" si="11"/>
        <v>(日)</v>
      </c>
      <c r="C57" s="1">
        <f t="shared" si="5"/>
        <v>76178</v>
      </c>
      <c r="D57" s="4">
        <v>69380</v>
      </c>
      <c r="E57" s="4">
        <v>0</v>
      </c>
      <c r="F57" s="4">
        <v>6798</v>
      </c>
      <c r="G57" s="26">
        <v>0</v>
      </c>
      <c r="H57" s="4">
        <v>65745</v>
      </c>
      <c r="I57" s="4">
        <v>0</v>
      </c>
      <c r="J57" s="4">
        <v>5530</v>
      </c>
      <c r="K57" s="26">
        <v>0</v>
      </c>
    </row>
    <row r="58" spans="1:11" x14ac:dyDescent="0.4">
      <c r="A58" s="3">
        <v>44324</v>
      </c>
      <c r="B58" s="2" t="str">
        <f t="shared" si="11"/>
        <v>(土)</v>
      </c>
      <c r="C58" s="1">
        <f t="shared" si="5"/>
        <v>57647</v>
      </c>
      <c r="D58" s="4">
        <v>51957</v>
      </c>
      <c r="E58" s="4">
        <v>0</v>
      </c>
      <c r="F58" s="4">
        <v>5690</v>
      </c>
      <c r="G58" s="26">
        <v>0</v>
      </c>
      <c r="H58" s="4">
        <v>47405</v>
      </c>
      <c r="I58" s="4">
        <v>0</v>
      </c>
      <c r="J58" s="4">
        <v>3742</v>
      </c>
      <c r="K58" s="26">
        <v>0</v>
      </c>
    </row>
    <row r="59" spans="1:11" x14ac:dyDescent="0.4">
      <c r="A59" s="3">
        <v>44323</v>
      </c>
      <c r="B59" s="2" t="str">
        <f t="shared" si="11"/>
        <v>(金)</v>
      </c>
      <c r="C59" s="1">
        <f t="shared" si="5"/>
        <v>39685</v>
      </c>
      <c r="D59" s="4">
        <v>34098</v>
      </c>
      <c r="E59" s="4">
        <v>0</v>
      </c>
      <c r="F59" s="4">
        <v>5587</v>
      </c>
      <c r="G59" s="26">
        <v>0</v>
      </c>
      <c r="H59" s="4">
        <v>29871</v>
      </c>
      <c r="I59" s="4">
        <v>0</v>
      </c>
      <c r="J59" s="4">
        <v>4126</v>
      </c>
      <c r="K59" s="26">
        <v>0</v>
      </c>
    </row>
    <row r="60" spans="1:11" x14ac:dyDescent="0.4">
      <c r="A60" s="3">
        <v>44322</v>
      </c>
      <c r="B60" s="2" t="str">
        <f t="shared" si="11"/>
        <v>(木)</v>
      </c>
      <c r="C60" s="1">
        <f t="shared" si="5"/>
        <v>40797</v>
      </c>
      <c r="D60" s="4">
        <v>35336</v>
      </c>
      <c r="E60" s="4">
        <v>0</v>
      </c>
      <c r="F60" s="4">
        <v>5461</v>
      </c>
      <c r="G60" s="26">
        <v>0</v>
      </c>
      <c r="H60" s="4">
        <v>31558</v>
      </c>
      <c r="I60" s="4">
        <v>0</v>
      </c>
      <c r="J60" s="4">
        <v>4399</v>
      </c>
      <c r="K60" s="26">
        <v>0</v>
      </c>
    </row>
    <row r="61" spans="1:11" x14ac:dyDescent="0.4">
      <c r="A61" s="3">
        <v>44321</v>
      </c>
      <c r="B61" s="2" t="str">
        <f t="shared" si="11"/>
        <v>(水)</v>
      </c>
      <c r="C61" s="1">
        <f t="shared" si="5"/>
        <v>9551</v>
      </c>
      <c r="D61" s="4">
        <v>8665</v>
      </c>
      <c r="E61" s="4">
        <v>0</v>
      </c>
      <c r="F61" s="4">
        <v>886</v>
      </c>
      <c r="G61" s="26">
        <v>0</v>
      </c>
      <c r="H61" s="4">
        <v>7980</v>
      </c>
      <c r="I61" s="4">
        <v>0</v>
      </c>
      <c r="J61" s="4">
        <v>767</v>
      </c>
      <c r="K61" s="26">
        <v>0</v>
      </c>
    </row>
    <row r="62" spans="1:11" x14ac:dyDescent="0.4">
      <c r="A62" s="3">
        <v>44320</v>
      </c>
      <c r="B62" s="2" t="str">
        <f t="shared" si="11"/>
        <v>(火)</v>
      </c>
      <c r="C62" s="1">
        <f t="shared" si="5"/>
        <v>7743</v>
      </c>
      <c r="D62" s="4">
        <v>7091</v>
      </c>
      <c r="E62" s="4">
        <v>0</v>
      </c>
      <c r="F62" s="4">
        <v>652</v>
      </c>
      <c r="G62" s="26">
        <v>0</v>
      </c>
      <c r="H62" s="4">
        <v>6473</v>
      </c>
      <c r="I62" s="4">
        <v>0</v>
      </c>
      <c r="J62" s="4">
        <v>493</v>
      </c>
      <c r="K62" s="26">
        <v>0</v>
      </c>
    </row>
    <row r="63" spans="1:11" x14ac:dyDescent="0.4">
      <c r="A63" s="3">
        <v>44319</v>
      </c>
      <c r="B63" s="2" t="str">
        <f t="shared" si="11"/>
        <v>(月)</v>
      </c>
      <c r="C63" s="1">
        <f t="shared" si="5"/>
        <v>6930</v>
      </c>
      <c r="D63" s="4">
        <v>6161</v>
      </c>
      <c r="E63" s="4">
        <v>0</v>
      </c>
      <c r="F63" s="4">
        <v>769</v>
      </c>
      <c r="G63" s="26">
        <v>0</v>
      </c>
      <c r="H63" s="4">
        <v>5567</v>
      </c>
      <c r="I63" s="4">
        <v>0</v>
      </c>
      <c r="J63" s="4">
        <v>750</v>
      </c>
      <c r="K63" s="26">
        <v>0</v>
      </c>
    </row>
    <row r="64" spans="1:11" x14ac:dyDescent="0.4">
      <c r="A64" s="3">
        <v>44318</v>
      </c>
      <c r="B64" s="2" t="str">
        <f t="shared" si="11"/>
        <v>(日)</v>
      </c>
      <c r="C64" s="1">
        <f t="shared" si="5"/>
        <v>22086</v>
      </c>
      <c r="D64" s="4">
        <v>22086</v>
      </c>
      <c r="E64" s="4">
        <v>0</v>
      </c>
      <c r="F64" s="4">
        <v>0</v>
      </c>
      <c r="G64" s="26">
        <v>0</v>
      </c>
      <c r="H64" s="4">
        <v>20028</v>
      </c>
      <c r="I64" s="4">
        <v>0</v>
      </c>
      <c r="J64" s="4">
        <v>0</v>
      </c>
      <c r="K64" s="26">
        <v>0</v>
      </c>
    </row>
    <row r="65" spans="1:11" x14ac:dyDescent="0.4">
      <c r="A65" s="3">
        <v>44317</v>
      </c>
      <c r="B65" s="2" t="str">
        <f t="shared" si="11"/>
        <v>(土)</v>
      </c>
      <c r="C65" s="1">
        <f t="shared" si="5"/>
        <v>28354</v>
      </c>
      <c r="D65" s="4">
        <v>28354</v>
      </c>
      <c r="E65" s="4">
        <v>0</v>
      </c>
      <c r="F65" s="4">
        <v>0</v>
      </c>
      <c r="G65" s="26">
        <v>0</v>
      </c>
      <c r="H65" s="4">
        <v>21425</v>
      </c>
      <c r="I65" s="4">
        <v>0</v>
      </c>
      <c r="J65" s="4">
        <v>0</v>
      </c>
      <c r="K65" s="26">
        <v>0</v>
      </c>
    </row>
    <row r="66" spans="1:11" x14ac:dyDescent="0.4">
      <c r="A66" s="3">
        <v>44316</v>
      </c>
      <c r="B66" s="2" t="str">
        <f t="shared" si="11"/>
        <v>(金)</v>
      </c>
      <c r="C66" s="1">
        <f t="shared" si="5"/>
        <v>36736</v>
      </c>
      <c r="D66" s="4">
        <v>36736</v>
      </c>
      <c r="E66" s="4">
        <v>0</v>
      </c>
      <c r="F66" s="4">
        <v>0</v>
      </c>
      <c r="G66" s="26">
        <v>0</v>
      </c>
      <c r="H66" s="4">
        <v>23942</v>
      </c>
      <c r="I66" s="4">
        <v>0</v>
      </c>
      <c r="J66" s="4">
        <v>0</v>
      </c>
      <c r="K66" s="26">
        <v>0</v>
      </c>
    </row>
    <row r="67" spans="1:11" x14ac:dyDescent="0.4">
      <c r="A67" s="3">
        <v>44315</v>
      </c>
      <c r="B67" s="2" t="str">
        <f>"(" &amp; TEXT(A67,"aaa") &amp; ")"</f>
        <v>(木)</v>
      </c>
      <c r="C67" s="1">
        <f t="shared" si="5"/>
        <v>14497</v>
      </c>
      <c r="D67" s="4">
        <v>14497</v>
      </c>
      <c r="E67" s="4">
        <v>0</v>
      </c>
      <c r="F67" s="4">
        <v>0</v>
      </c>
      <c r="G67" s="26">
        <v>0</v>
      </c>
      <c r="H67" s="4">
        <v>12397</v>
      </c>
      <c r="I67" s="4">
        <v>0</v>
      </c>
      <c r="J67" s="4">
        <v>0</v>
      </c>
      <c r="K67" s="26">
        <v>0</v>
      </c>
    </row>
    <row r="68" spans="1:11" x14ac:dyDescent="0.4">
      <c r="A68" s="3">
        <v>44314</v>
      </c>
      <c r="B68" s="2" t="str">
        <f t="shared" si="11"/>
        <v>(水)</v>
      </c>
      <c r="C68" s="1">
        <f t="shared" si="5"/>
        <v>49765</v>
      </c>
      <c r="D68" s="4">
        <v>49765</v>
      </c>
      <c r="E68" s="4">
        <v>0</v>
      </c>
      <c r="F68" s="4">
        <v>0</v>
      </c>
      <c r="G68" s="26">
        <v>0</v>
      </c>
      <c r="H68" s="4">
        <v>32713</v>
      </c>
      <c r="I68" s="4">
        <v>0</v>
      </c>
      <c r="J68" s="4">
        <v>0</v>
      </c>
      <c r="K68" s="26">
        <v>0</v>
      </c>
    </row>
    <row r="69" spans="1:11" x14ac:dyDescent="0.4">
      <c r="A69" s="3">
        <v>44313</v>
      </c>
      <c r="B69" s="2" t="str">
        <f t="shared" si="11"/>
        <v>(火)</v>
      </c>
      <c r="C69" s="1">
        <f t="shared" si="5"/>
        <v>48909</v>
      </c>
      <c r="D69" s="4">
        <v>48909</v>
      </c>
      <c r="E69" s="4">
        <v>0</v>
      </c>
      <c r="F69" s="4">
        <v>0</v>
      </c>
      <c r="G69" s="26">
        <v>0</v>
      </c>
      <c r="H69" s="4">
        <v>33911</v>
      </c>
      <c r="I69" s="4">
        <v>0</v>
      </c>
      <c r="J69" s="4">
        <v>0</v>
      </c>
      <c r="K69" s="26">
        <v>0</v>
      </c>
    </row>
    <row r="70" spans="1:11" x14ac:dyDescent="0.4">
      <c r="A70" s="3">
        <v>44312</v>
      </c>
      <c r="B70" s="2" t="str">
        <f t="shared" si="11"/>
        <v>(月)</v>
      </c>
      <c r="C70" s="1">
        <f t="shared" si="5"/>
        <v>37305</v>
      </c>
      <c r="D70" s="4">
        <v>37305</v>
      </c>
      <c r="E70" s="4">
        <v>0</v>
      </c>
      <c r="F70" s="4">
        <v>0</v>
      </c>
      <c r="G70" s="26">
        <v>0</v>
      </c>
      <c r="H70" s="4">
        <v>25170</v>
      </c>
      <c r="I70" s="4">
        <v>0</v>
      </c>
      <c r="J70" s="4">
        <v>0</v>
      </c>
      <c r="K70" s="26">
        <v>0</v>
      </c>
    </row>
    <row r="71" spans="1:11" x14ac:dyDescent="0.4">
      <c r="A71" s="3">
        <v>44311</v>
      </c>
      <c r="B71" s="2" t="str">
        <f t="shared" si="11"/>
        <v>(日)</v>
      </c>
      <c r="C71" s="1">
        <f t="shared" si="5"/>
        <v>19187</v>
      </c>
      <c r="D71" s="4">
        <v>19187</v>
      </c>
      <c r="E71" s="4">
        <v>0</v>
      </c>
      <c r="F71" s="4">
        <v>0</v>
      </c>
      <c r="G71" s="26">
        <v>0</v>
      </c>
      <c r="H71" s="4">
        <v>14909</v>
      </c>
      <c r="I71" s="4">
        <v>0</v>
      </c>
      <c r="J71" s="4">
        <v>0</v>
      </c>
      <c r="K71" s="26">
        <v>0</v>
      </c>
    </row>
    <row r="72" spans="1:11" x14ac:dyDescent="0.4">
      <c r="A72" s="3">
        <v>44310</v>
      </c>
      <c r="B72" s="2" t="str">
        <f t="shared" si="11"/>
        <v>(土)</v>
      </c>
      <c r="C72" s="1">
        <f t="shared" si="5"/>
        <v>21156</v>
      </c>
      <c r="D72" s="4">
        <v>21156</v>
      </c>
      <c r="E72" s="4">
        <v>0</v>
      </c>
      <c r="F72" s="4">
        <v>0</v>
      </c>
      <c r="G72" s="26">
        <v>0</v>
      </c>
      <c r="H72" s="4">
        <v>14508</v>
      </c>
      <c r="I72" s="4">
        <v>0</v>
      </c>
      <c r="J72" s="4">
        <v>0</v>
      </c>
      <c r="K72" s="26">
        <v>0</v>
      </c>
    </row>
    <row r="73" spans="1:11" x14ac:dyDescent="0.4">
      <c r="A73" s="3">
        <v>44309</v>
      </c>
      <c r="B73" s="2" t="str">
        <f t="shared" si="11"/>
        <v>(金)</v>
      </c>
      <c r="C73" s="1">
        <f t="shared" si="5"/>
        <v>29199</v>
      </c>
      <c r="D73" s="4">
        <v>29199</v>
      </c>
      <c r="E73" s="4">
        <v>0</v>
      </c>
      <c r="F73" s="4">
        <v>0</v>
      </c>
      <c r="G73" s="26">
        <v>0</v>
      </c>
      <c r="H73" s="4">
        <v>15811</v>
      </c>
      <c r="I73" s="4">
        <v>0</v>
      </c>
      <c r="J73" s="4">
        <v>0</v>
      </c>
      <c r="K73" s="26">
        <v>0</v>
      </c>
    </row>
    <row r="74" spans="1:11" x14ac:dyDescent="0.4">
      <c r="A74" s="3">
        <v>44308</v>
      </c>
      <c r="B74" s="2" t="str">
        <f t="shared" si="11"/>
        <v>(木)</v>
      </c>
      <c r="C74" s="1">
        <f t="shared" si="5"/>
        <v>34866</v>
      </c>
      <c r="D74" s="4">
        <v>34866</v>
      </c>
      <c r="E74" s="4">
        <v>0</v>
      </c>
      <c r="F74" s="4">
        <v>0</v>
      </c>
      <c r="G74" s="26">
        <v>0</v>
      </c>
      <c r="H74" s="4">
        <v>22149</v>
      </c>
      <c r="I74" s="4">
        <v>0</v>
      </c>
      <c r="J74" s="4">
        <v>0</v>
      </c>
      <c r="K74" s="26">
        <v>0</v>
      </c>
    </row>
    <row r="75" spans="1:11" x14ac:dyDescent="0.4">
      <c r="A75" s="3">
        <v>44307</v>
      </c>
      <c r="B75" s="2" t="str">
        <f t="shared" si="11"/>
        <v>(水)</v>
      </c>
      <c r="C75" s="1">
        <f t="shared" si="5"/>
        <v>36659</v>
      </c>
      <c r="D75" s="4">
        <v>36659</v>
      </c>
      <c r="E75" s="4">
        <v>0</v>
      </c>
      <c r="F75" s="4">
        <v>0</v>
      </c>
      <c r="G75" s="26">
        <v>0</v>
      </c>
      <c r="H75" s="4">
        <v>23563</v>
      </c>
      <c r="I75" s="4">
        <v>0</v>
      </c>
      <c r="J75" s="4">
        <v>0</v>
      </c>
      <c r="K75" s="26">
        <v>0</v>
      </c>
    </row>
    <row r="76" spans="1:11" x14ac:dyDescent="0.4">
      <c r="A76" s="3">
        <v>44306</v>
      </c>
      <c r="B76" s="2" t="str">
        <f t="shared" si="11"/>
        <v>(火)</v>
      </c>
      <c r="C76" s="1">
        <f t="shared" si="5"/>
        <v>30960</v>
      </c>
      <c r="D76" s="4">
        <v>30960</v>
      </c>
      <c r="E76" s="4">
        <v>0</v>
      </c>
      <c r="F76" s="4">
        <v>0</v>
      </c>
      <c r="G76" s="26">
        <v>0</v>
      </c>
      <c r="H76" s="4">
        <v>19814</v>
      </c>
      <c r="I76" s="4">
        <v>0</v>
      </c>
      <c r="J76" s="4">
        <v>0</v>
      </c>
      <c r="K76" s="26">
        <v>0</v>
      </c>
    </row>
    <row r="77" spans="1:11" x14ac:dyDescent="0.4">
      <c r="A77" s="3">
        <v>44305</v>
      </c>
      <c r="B77" s="2" t="str">
        <f t="shared" si="11"/>
        <v>(月)</v>
      </c>
      <c r="C77" s="1">
        <f t="shared" si="5"/>
        <v>20580</v>
      </c>
      <c r="D77" s="4">
        <v>20580</v>
      </c>
      <c r="E77" s="4">
        <v>0</v>
      </c>
      <c r="F77" s="4">
        <v>0</v>
      </c>
      <c r="G77" s="26">
        <v>0</v>
      </c>
      <c r="H77" s="4">
        <v>12429</v>
      </c>
      <c r="I77" s="4">
        <v>0</v>
      </c>
      <c r="J77" s="4">
        <v>0</v>
      </c>
      <c r="K77" s="26">
        <v>0</v>
      </c>
    </row>
    <row r="78" spans="1:11" x14ac:dyDescent="0.4">
      <c r="A78" s="3">
        <v>44304</v>
      </c>
      <c r="B78" s="2" t="str">
        <f t="shared" si="11"/>
        <v>(日)</v>
      </c>
      <c r="C78" s="1">
        <f t="shared" ref="C78:C82" si="12">SUM(D78:G78)</f>
        <v>7305</v>
      </c>
      <c r="D78" s="4">
        <v>7305</v>
      </c>
      <c r="E78" s="4">
        <v>0</v>
      </c>
      <c r="F78" s="4">
        <v>0</v>
      </c>
      <c r="G78" s="26">
        <v>0</v>
      </c>
      <c r="H78" s="4">
        <v>5450</v>
      </c>
      <c r="I78" s="4">
        <v>0</v>
      </c>
      <c r="J78" s="4">
        <v>0</v>
      </c>
      <c r="K78" s="26">
        <v>0</v>
      </c>
    </row>
    <row r="79" spans="1:11" x14ac:dyDescent="0.4">
      <c r="A79" s="3">
        <v>44303</v>
      </c>
      <c r="B79" s="2" t="str">
        <f t="shared" si="11"/>
        <v>(土)</v>
      </c>
      <c r="C79" s="1">
        <f t="shared" si="12"/>
        <v>6202</v>
      </c>
      <c r="D79" s="4">
        <v>6202</v>
      </c>
      <c r="E79" s="4">
        <v>0</v>
      </c>
      <c r="F79" s="4">
        <v>0</v>
      </c>
      <c r="G79" s="26">
        <v>0</v>
      </c>
      <c r="H79" s="4">
        <v>3504</v>
      </c>
      <c r="I79" s="4">
        <v>0</v>
      </c>
      <c r="J79" s="4">
        <v>0</v>
      </c>
      <c r="K79" s="26">
        <v>0</v>
      </c>
    </row>
    <row r="80" spans="1:11" x14ac:dyDescent="0.4">
      <c r="A80" s="3">
        <v>44302</v>
      </c>
      <c r="B80" s="2" t="str">
        <f t="shared" si="11"/>
        <v>(金)</v>
      </c>
      <c r="C80" s="1">
        <f t="shared" si="12"/>
        <v>6872</v>
      </c>
      <c r="D80" s="4">
        <v>6872</v>
      </c>
      <c r="E80" s="4">
        <v>0</v>
      </c>
      <c r="F80" s="4">
        <v>0</v>
      </c>
      <c r="G80" s="26">
        <v>0</v>
      </c>
      <c r="H80" s="4">
        <v>3174</v>
      </c>
      <c r="I80" s="4">
        <v>0</v>
      </c>
      <c r="J80" s="4">
        <v>0</v>
      </c>
      <c r="K80" s="26">
        <v>0</v>
      </c>
    </row>
    <row r="81" spans="1:11" x14ac:dyDescent="0.4">
      <c r="A81" s="3">
        <v>44301</v>
      </c>
      <c r="B81" s="2" t="str">
        <f t="shared" si="11"/>
        <v>(木)</v>
      </c>
      <c r="C81" s="1">
        <f t="shared" si="12"/>
        <v>6473</v>
      </c>
      <c r="D81" s="4">
        <v>6473</v>
      </c>
      <c r="E81" s="4">
        <v>0</v>
      </c>
      <c r="F81" s="4">
        <v>0</v>
      </c>
      <c r="G81" s="26">
        <v>0</v>
      </c>
      <c r="H81" s="4">
        <v>4029</v>
      </c>
      <c r="I81" s="4">
        <v>0</v>
      </c>
      <c r="J81" s="4">
        <v>0</v>
      </c>
      <c r="K81" s="26">
        <v>0</v>
      </c>
    </row>
    <row r="82" spans="1:11" x14ac:dyDescent="0.4">
      <c r="A82" s="3">
        <v>44300</v>
      </c>
      <c r="B82" s="2" t="str">
        <f t="shared" si="11"/>
        <v>(水)</v>
      </c>
      <c r="C82" s="1">
        <f t="shared" si="12"/>
        <v>3864</v>
      </c>
      <c r="D82" s="4">
        <v>3864</v>
      </c>
      <c r="E82" s="4">
        <v>0</v>
      </c>
      <c r="F82" s="4">
        <v>0</v>
      </c>
      <c r="G82" s="26">
        <v>0</v>
      </c>
      <c r="H82" s="4">
        <v>3045</v>
      </c>
      <c r="I82" s="4">
        <v>0</v>
      </c>
      <c r="J82" s="4">
        <v>0</v>
      </c>
      <c r="K82" s="26">
        <v>0</v>
      </c>
    </row>
    <row r="83" spans="1:11" x14ac:dyDescent="0.4">
      <c r="A83" s="3">
        <v>44299</v>
      </c>
      <c r="B83" s="2" t="str">
        <f t="shared" si="11"/>
        <v>(火)</v>
      </c>
      <c r="C83" s="1">
        <f>SUM(D83:G83)</f>
        <v>3470</v>
      </c>
      <c r="D83" s="4">
        <v>3470</v>
      </c>
      <c r="E83" s="4">
        <v>0</v>
      </c>
      <c r="F83" s="4">
        <v>0</v>
      </c>
      <c r="G83" s="26">
        <v>0</v>
      </c>
      <c r="H83" s="4">
        <v>2807</v>
      </c>
      <c r="I83" s="4">
        <v>0</v>
      </c>
      <c r="J83" s="4">
        <v>0</v>
      </c>
      <c r="K83" s="26">
        <v>0</v>
      </c>
    </row>
    <row r="84" spans="1:11" x14ac:dyDescent="0.4">
      <c r="A84" s="3">
        <v>44298</v>
      </c>
      <c r="B84" s="2" t="str">
        <f t="shared" si="11"/>
        <v>(月)</v>
      </c>
      <c r="C84" s="1">
        <f>SUM(D84:G84)</f>
        <v>3921</v>
      </c>
      <c r="D84" s="16">
        <v>3921</v>
      </c>
      <c r="E84" s="16">
        <v>0</v>
      </c>
      <c r="F84" s="16">
        <v>0</v>
      </c>
      <c r="G84" s="16">
        <v>0</v>
      </c>
      <c r="H84" s="16">
        <v>3293</v>
      </c>
      <c r="I84" s="16">
        <v>0</v>
      </c>
      <c r="J84" s="16">
        <v>0</v>
      </c>
      <c r="K84" s="16">
        <v>0</v>
      </c>
    </row>
    <row r="85" spans="1:11" x14ac:dyDescent="0.4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</row>
    <row r="86" spans="1:11" x14ac:dyDescent="0.4">
      <c r="A86" s="8" t="s">
        <v>7</v>
      </c>
      <c r="B86" s="8"/>
    </row>
    <row r="87" spans="1:11" x14ac:dyDescent="0.4">
      <c r="A87" s="5"/>
    </row>
  </sheetData>
  <mergeCells count="10">
    <mergeCell ref="A6:B6"/>
    <mergeCell ref="D4:E4"/>
    <mergeCell ref="F4:G4"/>
    <mergeCell ref="H4:I4"/>
    <mergeCell ref="J4:K4"/>
    <mergeCell ref="A3:A5"/>
    <mergeCell ref="B3:B5"/>
    <mergeCell ref="C3:C5"/>
    <mergeCell ref="D3:G3"/>
    <mergeCell ref="H3:K3"/>
  </mergeCells>
  <phoneticPr fontId="2"/>
  <pageMargins left="0.7" right="0.7" top="0.75" bottom="0.75" header="0.3" footer="0.3"/>
  <pageSetup paperSize="9" scale="4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89559dea-130d-4237-8e78-1ce7f44b9a24">DIGI-808455956-2935623</_dlc_DocId>
    <_Flow_SignoffStatus xmlns="0e1d05ab-b491-48cc-a1d7-91236226a3a4" xsi:nil="true"/>
    <d1ca xmlns="0e1d05ab-b491-48cc-a1d7-91236226a3a4" xsi:nil="true"/>
    <_ip_UnifiedCompliancePolicyUIAction xmlns="http://schemas.microsoft.com/sharepoint/v3" xsi:nil="true"/>
    <_dlc_DocIdUrl xmlns="89559dea-130d-4237-8e78-1ce7f44b9a24">
      <Url>https://digitalgojp.sharepoint.com/sites/digi_portal/_layouts/15/DocIdRedir.aspx?ID=DIGI-808455956-2935623</Url>
      <Description>DIGI-808455956-2935623</Description>
    </_dlc_DocIdUrl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8684AFC7BA4E946AF96F6A5CBEE62BB" ma:contentTypeVersion="35" ma:contentTypeDescription="新しいドキュメントを作成します。" ma:contentTypeScope="" ma:versionID="a92c92b9482ff5c3b78fb34fe5c10c99">
  <xsd:schema xmlns:xsd="http://www.w3.org/2001/XMLSchema" xmlns:xs="http://www.w3.org/2001/XMLSchema" xmlns:p="http://schemas.microsoft.com/office/2006/metadata/properties" xmlns:ns1="http://schemas.microsoft.com/sharepoint/v3" xmlns:ns2="89559dea-130d-4237-8e78-1ce7f44b9a24" xmlns:ns3="0e1d05ab-b491-48cc-a1d7-91236226a3a4" targetNamespace="http://schemas.microsoft.com/office/2006/metadata/properties" ma:root="true" ma:fieldsID="3bdf01f10b0338da7a5a85bd71431d3e" ns1:_="" ns2:_="" ns3:_="">
    <xsd:import namespace="http://schemas.microsoft.com/sharepoint/v3"/>
    <xsd:import namespace="89559dea-130d-4237-8e78-1ce7f44b9a24"/>
    <xsd:import namespace="0e1d05ab-b491-48cc-a1d7-91236226a3a4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1:_ip_UnifiedCompliancePolicyProperties" minOccurs="0"/>
                <xsd:element ref="ns1:_ip_UnifiedCompliancePolicyUIAction" minOccurs="0"/>
                <xsd:element ref="ns3:MediaServiceLocation" minOccurs="0"/>
                <xsd:element ref="ns2:SharedWithUsers" minOccurs="0"/>
                <xsd:element ref="ns2:SharedWithDetails" minOccurs="0"/>
                <xsd:element ref="ns3:d1ca" minOccurs="0"/>
                <xsd:element ref="ns3:_Flow_SignoffStatu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統合コンプライアンス ポリシーのプロパティ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統合コンプライアンス ポリシーの UI アクション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559dea-130d-4237-8e78-1ce7f44b9a24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ドキュメント ID 値" ma:description="このアイテムに割り当てられているドキュメント ID の値です。" ma:internalName="_dlc_DocId" ma:readOnly="true">
      <xsd:simpleType>
        <xsd:restriction base="dms:Text"/>
      </xsd:simpleType>
    </xsd:element>
    <xsd:element name="_dlc_DocIdUrl" ma:index="9" nillable="true" ma:displayName="ドキュメントID:" ma:description="このドキュメントへの常時接続リンクです。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 を保持" ma:description="追加時に ID を保持します。" ma:hidden="true" ma:internalName="_dlc_DocIdPersistId" ma:readOnly="true">
      <xsd:simpleType>
        <xsd:restriction base="dms:Boolean"/>
      </xsd:simpleType>
    </xsd:element>
    <xsd:element name="SharedWithUsers" ma:index="2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1d05ab-b491-48cc-a1d7-91236226a3a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d1ca" ma:index="25" nillable="true" ma:displayName="数値" ma:internalName="d1ca">
      <xsd:simpleType>
        <xsd:restriction base="dms:Number"/>
      </xsd:simpleType>
    </xsd:element>
    <xsd:element name="_Flow_SignoffStatus" ma:index="26" nillable="true" ma:displayName="承認の状態" ma:internalName="_x627f__x8a8d__x306e__x72b6__x614b_">
      <xsd:simpleType>
        <xsd:restriction base="dms:Text"/>
      </xsd:simpleType>
    </xsd:element>
    <xsd:element name="MediaLengthInSeconds" ma:index="27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E6C29E-2E88-49BD-876E-48215D78BF7C}">
  <ds:schemaRefs>
    <ds:schemaRef ds:uri="http://schemas.openxmlformats.org/package/2006/metadata/core-properties"/>
    <ds:schemaRef ds:uri="0e1d05ab-b491-48cc-a1d7-91236226a3a4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sharepoint/v3"/>
    <ds:schemaRef ds:uri="http://purl.org/dc/terms/"/>
    <ds:schemaRef ds:uri="89559dea-130d-4237-8e78-1ce7f44b9a2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121AA62-D30E-486F-85B9-AF0FF308E6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294FB4-5AA9-4402-9D4C-B59817F0AD4E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8BCF35A1-EDB0-4FE9-B476-A851E0F778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9559dea-130d-4237-8e78-1ce7f44b9a24"/>
    <ds:schemaRef ds:uri="0e1d05ab-b491-48cc-a1d7-91236226a3a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高齢者等</vt:lpstr>
      <vt:lpstr>高齢者等!Print_Area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2021-06-29T02:32:03Z</dcterms:created>
  <dcterms:modified xsi:type="dcterms:W3CDTF">2021-06-29T02:54:37Z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0x010100E8684AFC7BA4E946AF96F6A5CBEE62BB</vt:lpwstr>
  </property>
  <property fmtid="{D5CDD505-2E9C-101B-9397-08002B2CF9AE}" pid="3" name="_dlc_DocIdItemGuid">
    <vt:lpwstr>ebe4a997-1bef-412b-944a-23f79152bed6</vt:lpwstr>
  </property>
</Properties>
</file>